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82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<sst xmlns="http://schemas.openxmlformats.org/spreadsheetml/2006/main" count="250" uniqueCount="162">
  <si>
    <t>姓名</t>
  </si>
  <si>
    <t>地区</t>
  </si>
  <si>
    <t>足环号码</t>
  </si>
  <si>
    <t>羽色</t>
  </si>
  <si>
    <t>合计</t>
  </si>
  <si>
    <t>奖金</t>
  </si>
  <si>
    <t>若在期限内没有任何争议，将以以上奖金为准！</t>
  </si>
  <si>
    <t>200元组名次</t>
  </si>
  <si>
    <t>300元组名次</t>
  </si>
  <si>
    <t>400元组名次</t>
  </si>
  <si>
    <t>500元组名次</t>
  </si>
  <si>
    <t>1000元组名次</t>
  </si>
  <si>
    <t>四川渔樵赛鸽中心---2013年六届春决赛赛二十取一获奖名单</t>
  </si>
  <si>
    <t>决赛名次</t>
  </si>
  <si>
    <t>200元组（参赛：1114羽）</t>
  </si>
  <si>
    <t>1000元组（参赛：66羽）</t>
  </si>
  <si>
    <t>2000元组（参赛：25羽）</t>
  </si>
  <si>
    <t>2000元组名次</t>
  </si>
  <si>
    <t>注：本次奖金为手工计算，若与实际不符请在2013年4月26日17：00之前与本公棚联系，本公棚经过查实后以实际为准！</t>
  </si>
  <si>
    <t>注释：1、200元组参赛羽数1114羽，取前51名，1-50名奖金为4000元，第51名奖金520元。</t>
  </si>
  <si>
    <t xml:space="preserve">      5、1000元组参赛羽数66羽，取前3名，1-2名奖金为20000元，第3名奖金19400元。</t>
  </si>
  <si>
    <t xml:space="preserve">      6.2000元组参赛羽数25羽，取前2名，第1名奖金为40000元，第2名奖金5000元。</t>
  </si>
  <si>
    <t>300元组（参赛：806羽）</t>
  </si>
  <si>
    <t>400元组（参赛：326羽）</t>
  </si>
  <si>
    <t>500元组（参赛：291羽）</t>
  </si>
  <si>
    <t xml:space="preserve">      2、300元组参赛羽数806羽，取前37名，1-36名奖金为6000元，第37名奖金1620元。</t>
  </si>
  <si>
    <t xml:space="preserve">      3、400元组参赛羽数326羽，取前15名，1-14名奖金为8000元, 第15名奖金5360元。</t>
  </si>
  <si>
    <t xml:space="preserve">      4、500元组参赛羽数291羽，取前14名，1-13名奖金为10000元，第14名奖金950元。</t>
  </si>
  <si>
    <t>高景+付蔚平+卢太慈B</t>
  </si>
  <si>
    <t>哈尔滨</t>
  </si>
  <si>
    <t>2012-08-175102</t>
  </si>
  <si>
    <t>红(绛)</t>
  </si>
  <si>
    <t>王开尧A</t>
  </si>
  <si>
    <t>乐山</t>
  </si>
  <si>
    <t>2012-22-1456802</t>
  </si>
  <si>
    <t>灰</t>
  </si>
  <si>
    <t>刘雁辉</t>
  </si>
  <si>
    <t>温江</t>
  </si>
  <si>
    <t>2012-22-319971</t>
  </si>
  <si>
    <t>雨点</t>
  </si>
  <si>
    <t>谢强</t>
  </si>
  <si>
    <t>南充</t>
  </si>
  <si>
    <t>2012-22-1399527</t>
  </si>
  <si>
    <t>袁德军A</t>
  </si>
  <si>
    <t>彭山</t>
  </si>
  <si>
    <t>2012-22-783105</t>
  </si>
  <si>
    <t>李成敏A</t>
  </si>
  <si>
    <t>邛崃</t>
  </si>
  <si>
    <t>2012-22-375524</t>
  </si>
  <si>
    <t>DNA赛鸽(冯利军)A</t>
  </si>
  <si>
    <t>广汉</t>
  </si>
  <si>
    <t>2012-22-639939</t>
  </si>
  <si>
    <t>熊进忠A</t>
  </si>
  <si>
    <t>2012-22-277302</t>
  </si>
  <si>
    <t>廖贵方C</t>
  </si>
  <si>
    <t>成都</t>
  </si>
  <si>
    <t>2012-22-1853445</t>
  </si>
  <si>
    <t>红娣赛飞(梁文波)B</t>
  </si>
  <si>
    <t>仁寿</t>
  </si>
  <si>
    <t>2012-22-835699</t>
  </si>
  <si>
    <t>永辉鸽舍(王永林)</t>
  </si>
  <si>
    <t>茂县</t>
  </si>
  <si>
    <t>2012-22-1751911</t>
  </si>
  <si>
    <t>袁忠伦</t>
  </si>
  <si>
    <t>2012-22-093554</t>
  </si>
  <si>
    <t>邱德军</t>
  </si>
  <si>
    <t>江津</t>
  </si>
  <si>
    <t>2012-31-353064</t>
  </si>
  <si>
    <t>轩黄鸽舍(李小平)</t>
  </si>
  <si>
    <t>2012-22-816460</t>
  </si>
  <si>
    <t>茂南鸽舍-祝永东A</t>
  </si>
  <si>
    <t>2012-22-1381993</t>
  </si>
  <si>
    <t>王军C</t>
  </si>
  <si>
    <t>犀浦</t>
  </si>
  <si>
    <t>2012-22-256027</t>
  </si>
  <si>
    <t>玉龙鸽舍(张露)A</t>
  </si>
  <si>
    <t>2012-22-588847</t>
  </si>
  <si>
    <t>他山石(唐生元)A</t>
  </si>
  <si>
    <t>彭州</t>
  </si>
  <si>
    <t>2012-22-438722</t>
  </si>
  <si>
    <t>高景+付蔚平+卢太慈A</t>
  </si>
  <si>
    <t>2012-08-175098</t>
  </si>
  <si>
    <t>雨白条</t>
  </si>
  <si>
    <t>窦国强A</t>
  </si>
  <si>
    <t>新津</t>
  </si>
  <si>
    <t>2012-22-735121</t>
  </si>
  <si>
    <t>熙园鸽舍(郑刚)A</t>
  </si>
  <si>
    <t>甘肃兰州</t>
  </si>
  <si>
    <t>2012-20-023184</t>
  </si>
  <si>
    <t>刘鸿忠A</t>
  </si>
  <si>
    <t>西昌</t>
  </si>
  <si>
    <t>2012-22-1499977</t>
  </si>
  <si>
    <t>鸿耀赛鸽(李九明)A</t>
  </si>
  <si>
    <t>2012-22-833214</t>
  </si>
  <si>
    <t>杨利国A</t>
  </si>
  <si>
    <t>眉山</t>
  </si>
  <si>
    <t>2012-22-801182</t>
  </si>
  <si>
    <t>何成军D</t>
  </si>
  <si>
    <t>2012-22-735398</t>
  </si>
  <si>
    <t>侯国东</t>
  </si>
  <si>
    <t>2012-22-279551</t>
  </si>
  <si>
    <t>吴德辉C</t>
  </si>
  <si>
    <t>2012-22-275941</t>
  </si>
  <si>
    <t>仙桥鸽A</t>
  </si>
  <si>
    <t>什邡</t>
  </si>
  <si>
    <t>2012-22-500285</t>
  </si>
  <si>
    <t>吴德辉A</t>
  </si>
  <si>
    <t>2012-22-059267</t>
  </si>
  <si>
    <t>翼虎家族A</t>
  </si>
  <si>
    <t>2012-22-576008</t>
  </si>
  <si>
    <t>阚开志+冯强A</t>
  </si>
  <si>
    <t>2012-22-290255</t>
  </si>
  <si>
    <t>王军H</t>
  </si>
  <si>
    <t>2012-22-765075</t>
  </si>
  <si>
    <t>红楞</t>
  </si>
  <si>
    <t>云天鸽业(张建海)A</t>
  </si>
  <si>
    <t>阆中</t>
  </si>
  <si>
    <t>2012-22-1378027</t>
  </si>
  <si>
    <t>飞翔鸽舍(熊乐政)A</t>
  </si>
  <si>
    <t>2012-22-1440120</t>
  </si>
  <si>
    <t>兰州双林鸽舍(朱权)A</t>
  </si>
  <si>
    <t>兰州</t>
  </si>
  <si>
    <t>2012-27-008476</t>
  </si>
  <si>
    <t>灰白条</t>
  </si>
  <si>
    <t>吴德辉B</t>
  </si>
  <si>
    <t>2012-22-172837</t>
  </si>
  <si>
    <t>廖晓红</t>
  </si>
  <si>
    <t>绵阳</t>
  </si>
  <si>
    <t>2012-22-899097</t>
  </si>
  <si>
    <t>王军A</t>
  </si>
  <si>
    <t>2012-22-468117</t>
  </si>
  <si>
    <t>野战军(王质川)A</t>
  </si>
  <si>
    <t>2012-22-850806</t>
  </si>
  <si>
    <t>鲜涛A</t>
  </si>
  <si>
    <t>2012-22-1352996</t>
  </si>
  <si>
    <t>张中福A</t>
  </si>
  <si>
    <t>2012-22-1843442</t>
  </si>
  <si>
    <t>钟泽彬+蔡新春A</t>
  </si>
  <si>
    <t>2012-22-172815</t>
  </si>
  <si>
    <t>王军F</t>
  </si>
  <si>
    <t>2012-22-553159</t>
  </si>
  <si>
    <t>赛鸽爱好者A</t>
  </si>
  <si>
    <t>2012-22-576033</t>
  </si>
  <si>
    <t>2012-22-172847</t>
  </si>
  <si>
    <t>勇剑鸽舍A</t>
  </si>
  <si>
    <t>2012-22-157121</t>
  </si>
  <si>
    <t>2012-22-1230648</t>
  </si>
  <si>
    <t>2012-22-728788</t>
  </si>
  <si>
    <t>王新际+苏朝全A</t>
  </si>
  <si>
    <t>2012-22-292268</t>
  </si>
  <si>
    <t>赵华</t>
  </si>
  <si>
    <t>2012-22-1382790</t>
  </si>
  <si>
    <t>熊进忠B</t>
  </si>
  <si>
    <t>2012-22-277130</t>
  </si>
  <si>
    <t>黄忠成</t>
  </si>
  <si>
    <t>蒲江</t>
  </si>
  <si>
    <t>2012-22-205746</t>
  </si>
  <si>
    <t>幸福鸽舍(徐俊)A</t>
  </si>
  <si>
    <t>2012-10-529440</t>
  </si>
  <si>
    <t>大帝鸽业A</t>
  </si>
  <si>
    <t>青神</t>
  </si>
  <si>
    <t>2012-22-852965</t>
  </si>
</sst>
</file>

<file path=xl/styles.xml><?xml version="1.0" encoding="utf-8"?>
<styleSheet xmlns="http://schemas.openxmlformats.org/spreadsheetml/2006/main">
  <numFmts count="2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);[Red]\(0.00\)"/>
    <numFmt numFmtId="185" formatCode="0.00_ "/>
  </numFmts>
  <fonts count="11">
    <font>
      <sz val="12"/>
      <name val="宋体"/>
      <family val="0"/>
    </font>
    <font>
      <sz val="12"/>
      <color indexed="12"/>
      <name val="宋体"/>
      <family val="0"/>
    </font>
    <font>
      <sz val="12"/>
      <color indexed="10"/>
      <name val="宋体"/>
      <family val="0"/>
    </font>
    <font>
      <sz val="22"/>
      <name val="宋体"/>
      <family val="0"/>
    </font>
    <font>
      <sz val="20"/>
      <name val="宋体"/>
      <family val="0"/>
    </font>
    <font>
      <sz val="11"/>
      <color indexed="8"/>
      <name val="楷体_GB2312"/>
      <family val="3"/>
    </font>
    <font>
      <sz val="12"/>
      <name val="楷体_GB2312"/>
      <family val="3"/>
    </font>
    <font>
      <sz val="9"/>
      <name val="宋体"/>
      <family val="0"/>
    </font>
    <font>
      <b/>
      <sz val="12"/>
      <name val="宋体"/>
      <family val="0"/>
    </font>
    <font>
      <b/>
      <sz val="11"/>
      <color indexed="8"/>
      <name val="楷体_GB2312"/>
      <family val="3"/>
    </font>
    <font>
      <sz val="12"/>
      <color indexed="8"/>
      <name val="宋体"/>
      <family val="0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hair"/>
      <right>
        <color indexed="63"/>
      </right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medium"/>
      <right>
        <color indexed="63"/>
      </right>
      <top/>
      <bottom>
        <color indexed="63"/>
      </bottom>
    </border>
    <border>
      <left style="hair"/>
      <right>
        <color indexed="63"/>
      </right>
      <top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55">
    <xf numFmtId="0" fontId="0" fillId="0" borderId="0" xfId="0" applyAlignment="1">
      <alignment vertical="center"/>
    </xf>
    <xf numFmtId="184" fontId="0" fillId="0" borderId="0" xfId="0" applyNumberFormat="1" applyAlignment="1">
      <alignment vertical="center"/>
    </xf>
    <xf numFmtId="0" fontId="0" fillId="0" borderId="0" xfId="0" applyBorder="1" applyAlignment="1">
      <alignment vertical="center"/>
    </xf>
    <xf numFmtId="184" fontId="0" fillId="0" borderId="0" xfId="0" applyNumberForma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Alignment="1">
      <alignment vertical="center" shrinkToFit="1"/>
    </xf>
    <xf numFmtId="184" fontId="5" fillId="0" borderId="2" xfId="0" applyNumberFormat="1" applyFont="1" applyBorder="1" applyAlignment="1">
      <alignment horizontal="center" vertical="center" shrinkToFit="1"/>
    </xf>
    <xf numFmtId="184" fontId="6" fillId="0" borderId="2" xfId="0" applyNumberFormat="1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shrinkToFit="1"/>
    </xf>
    <xf numFmtId="0" fontId="0" fillId="0" borderId="2" xfId="0" applyFont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184" fontId="5" fillId="0" borderId="3" xfId="0" applyNumberFormat="1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shrinkToFit="1"/>
    </xf>
    <xf numFmtId="184" fontId="5" fillId="0" borderId="4" xfId="0" applyNumberFormat="1" applyFont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184" fontId="0" fillId="0" borderId="0" xfId="0" applyNumberFormat="1" applyAlignment="1">
      <alignment horizontal="center" vertical="center"/>
    </xf>
    <xf numFmtId="184" fontId="0" fillId="0" borderId="1" xfId="0" applyNumberFormat="1" applyFont="1" applyBorder="1" applyAlignment="1">
      <alignment horizontal="center" vertical="center"/>
    </xf>
    <xf numFmtId="184" fontId="5" fillId="0" borderId="5" xfId="0" applyNumberFormat="1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184" fontId="8" fillId="0" borderId="0" xfId="0" applyNumberFormat="1" applyFont="1" applyAlignment="1">
      <alignment vertical="center"/>
    </xf>
    <xf numFmtId="184" fontId="8" fillId="0" borderId="0" xfId="0" applyNumberFormat="1" applyFont="1" applyBorder="1" applyAlignment="1">
      <alignment vertical="center"/>
    </xf>
    <xf numFmtId="184" fontId="9" fillId="0" borderId="2" xfId="0" applyNumberFormat="1" applyFont="1" applyBorder="1" applyAlignment="1">
      <alignment horizontal="center" vertical="center" shrinkToFit="1"/>
    </xf>
    <xf numFmtId="184" fontId="8" fillId="0" borderId="2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0" fontId="0" fillId="0" borderId="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84" fontId="5" fillId="0" borderId="0" xfId="0" applyNumberFormat="1" applyFont="1" applyBorder="1" applyAlignment="1">
      <alignment horizontal="center" vertical="center" shrinkToFit="1"/>
    </xf>
    <xf numFmtId="0" fontId="5" fillId="0" borderId="0" xfId="0" applyNumberFormat="1" applyFont="1" applyBorder="1" applyAlignment="1">
      <alignment horizontal="center" vertical="center" shrinkToFit="1"/>
    </xf>
    <xf numFmtId="0" fontId="5" fillId="0" borderId="2" xfId="0" applyNumberFormat="1" applyFont="1" applyBorder="1" applyAlignment="1">
      <alignment horizontal="center" vertical="center" shrinkToFit="1"/>
    </xf>
    <xf numFmtId="0" fontId="6" fillId="0" borderId="2" xfId="0" applyNumberFormat="1" applyFont="1" applyBorder="1" applyAlignment="1">
      <alignment horizontal="center" vertical="center" shrinkToFi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184" fontId="3" fillId="0" borderId="0" xfId="0" applyNumberFormat="1" applyFont="1" applyAlignment="1">
      <alignment horizontal="center" vertical="center"/>
    </xf>
    <xf numFmtId="0" fontId="5" fillId="0" borderId="8" xfId="0" applyFont="1" applyBorder="1" applyAlignment="1">
      <alignment horizontal="center" vertical="center" shrinkToFit="1"/>
    </xf>
    <xf numFmtId="184" fontId="5" fillId="0" borderId="9" xfId="0" applyNumberFormat="1" applyFont="1" applyBorder="1" applyAlignment="1">
      <alignment horizontal="center" vertical="center" shrinkToFit="1"/>
    </xf>
    <xf numFmtId="184" fontId="5" fillId="0" borderId="8" xfId="0" applyNumberFormat="1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184" fontId="5" fillId="0" borderId="11" xfId="0" applyNumberFormat="1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184" fontId="9" fillId="0" borderId="15" xfId="0" applyNumberFormat="1" applyFont="1" applyBorder="1" applyAlignment="1">
      <alignment horizontal="center" vertical="center" shrinkToFit="1"/>
    </xf>
    <xf numFmtId="184" fontId="9" fillId="0" borderId="16" xfId="0" applyNumberFormat="1" applyFont="1" applyBorder="1" applyAlignment="1">
      <alignment horizontal="center" vertical="center" shrinkToFit="1"/>
    </xf>
    <xf numFmtId="0" fontId="0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84" fontId="4" fillId="0" borderId="17" xfId="0" applyNumberFormat="1" applyFont="1" applyBorder="1" applyAlignment="1">
      <alignment horizontal="center" vertical="center"/>
    </xf>
    <xf numFmtId="184" fontId="4" fillId="0" borderId="18" xfId="0" applyNumberFormat="1" applyFont="1" applyBorder="1" applyAlignment="1">
      <alignment horizontal="center" vertical="center"/>
    </xf>
    <xf numFmtId="184" fontId="4" fillId="0" borderId="15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2"/>
  <sheetViews>
    <sheetView tabSelected="1" zoomScaleSheetLayoutView="100" workbookViewId="0" topLeftCell="A1">
      <pane xSplit="5" ySplit="4" topLeftCell="F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5" sqref="A5"/>
    </sheetView>
  </sheetViews>
  <sheetFormatPr defaultColWidth="9.00390625" defaultRowHeight="14.25"/>
  <cols>
    <col min="1" max="1" width="16.125" style="0" customWidth="1"/>
    <col min="2" max="2" width="6.875" style="0" customWidth="1"/>
    <col min="3" max="3" width="15.50390625" style="0" customWidth="1"/>
    <col min="4" max="4" width="6.875" style="0" customWidth="1"/>
    <col min="7" max="7" width="11.50390625" style="0" bestFit="1" customWidth="1"/>
    <col min="8" max="8" width="10.125" style="0" customWidth="1"/>
    <col min="9" max="9" width="11.50390625" style="0" bestFit="1" customWidth="1"/>
    <col min="10" max="10" width="10.125" style="0" customWidth="1"/>
    <col min="11" max="11" width="11.50390625" style="0" bestFit="1" customWidth="1"/>
    <col min="12" max="12" width="10.125" style="0" customWidth="1"/>
    <col min="13" max="13" width="11.50390625" style="0" bestFit="1" customWidth="1"/>
    <col min="14" max="15" width="11.50390625" style="0" customWidth="1"/>
    <col min="16" max="16" width="10.25390625" style="0" customWidth="1"/>
    <col min="17" max="17" width="11.50390625" style="0" bestFit="1" customWidth="1"/>
    <col min="18" max="18" width="19.125" style="25" customWidth="1"/>
  </cols>
  <sheetData>
    <row r="1" spans="1:18" ht="27">
      <c r="A1" s="34" t="s">
        <v>12</v>
      </c>
      <c r="B1" s="34"/>
      <c r="C1" s="34"/>
      <c r="D1" s="34"/>
      <c r="E1" s="34"/>
      <c r="F1" s="34"/>
      <c r="G1" s="35"/>
      <c r="H1" s="34"/>
      <c r="I1" s="35"/>
      <c r="J1" s="34"/>
      <c r="K1" s="35"/>
      <c r="L1" s="34"/>
      <c r="M1" s="35"/>
      <c r="N1" s="35"/>
      <c r="O1" s="35"/>
      <c r="P1" s="34"/>
      <c r="Q1" s="35"/>
      <c r="R1" s="21"/>
    </row>
    <row r="2" spans="5:18" ht="12" customHeight="1" thickBot="1">
      <c r="E2" s="15"/>
      <c r="F2" s="15"/>
      <c r="G2" s="16"/>
      <c r="I2" s="1"/>
      <c r="K2" s="1"/>
      <c r="M2" s="1"/>
      <c r="N2" s="1"/>
      <c r="O2" s="1"/>
      <c r="P2" s="2"/>
      <c r="Q2" s="3"/>
      <c r="R2" s="22"/>
    </row>
    <row r="3" spans="1:18" s="5" customFormat="1" ht="15" thickBot="1">
      <c r="A3" s="41" t="s">
        <v>0</v>
      </c>
      <c r="B3" s="43" t="s">
        <v>1</v>
      </c>
      <c r="C3" s="43" t="s">
        <v>2</v>
      </c>
      <c r="D3" s="43" t="s">
        <v>3</v>
      </c>
      <c r="E3" s="36" t="s">
        <v>13</v>
      </c>
      <c r="F3" s="36" t="s">
        <v>14</v>
      </c>
      <c r="G3" s="37"/>
      <c r="H3" s="36" t="s">
        <v>22</v>
      </c>
      <c r="I3" s="37"/>
      <c r="J3" s="36" t="s">
        <v>23</v>
      </c>
      <c r="K3" s="37"/>
      <c r="L3" s="36" t="s">
        <v>24</v>
      </c>
      <c r="M3" s="38"/>
      <c r="N3" s="36" t="s">
        <v>15</v>
      </c>
      <c r="O3" s="38"/>
      <c r="P3" s="39" t="s">
        <v>16</v>
      </c>
      <c r="Q3" s="40"/>
      <c r="R3" s="46" t="s">
        <v>4</v>
      </c>
    </row>
    <row r="4" spans="1:18" s="5" customFormat="1" ht="13.5" customHeight="1">
      <c r="A4" s="42"/>
      <c r="B4" s="44"/>
      <c r="C4" s="44"/>
      <c r="D4" s="44"/>
      <c r="E4" s="45"/>
      <c r="F4" s="13" t="s">
        <v>7</v>
      </c>
      <c r="G4" s="14" t="s">
        <v>5</v>
      </c>
      <c r="H4" s="13" t="s">
        <v>8</v>
      </c>
      <c r="I4" s="14" t="s">
        <v>5</v>
      </c>
      <c r="J4" s="13" t="s">
        <v>9</v>
      </c>
      <c r="K4" s="12" t="s">
        <v>5</v>
      </c>
      <c r="L4" s="13" t="s">
        <v>10</v>
      </c>
      <c r="M4" s="12" t="s">
        <v>5</v>
      </c>
      <c r="N4" s="13" t="s">
        <v>11</v>
      </c>
      <c r="O4" s="12" t="s">
        <v>5</v>
      </c>
      <c r="P4" s="19" t="s">
        <v>17</v>
      </c>
      <c r="Q4" s="18" t="s">
        <v>5</v>
      </c>
      <c r="R4" s="47"/>
    </row>
    <row r="5" spans="1:18" s="5" customFormat="1" ht="13.5" customHeight="1">
      <c r="A5" s="54" t="s">
        <v>28</v>
      </c>
      <c r="B5" s="54" t="s">
        <v>29</v>
      </c>
      <c r="C5" s="54" t="s">
        <v>30</v>
      </c>
      <c r="D5" s="54" t="s">
        <v>31</v>
      </c>
      <c r="E5" s="20">
        <v>2</v>
      </c>
      <c r="F5" s="11">
        <v>1</v>
      </c>
      <c r="G5" s="6">
        <v>4000</v>
      </c>
      <c r="H5" s="11">
        <v>1</v>
      </c>
      <c r="I5" s="6">
        <v>6000</v>
      </c>
      <c r="J5" s="20"/>
      <c r="K5" s="28"/>
      <c r="L5" s="20">
        <v>1</v>
      </c>
      <c r="M5" s="28">
        <v>10000</v>
      </c>
      <c r="N5" s="29"/>
      <c r="O5" s="28"/>
      <c r="P5" s="20"/>
      <c r="Q5" s="28"/>
      <c r="R5" s="23">
        <f>G5+I5+K5+M5+O5+Q5</f>
        <v>20000</v>
      </c>
    </row>
    <row r="6" spans="1:18" s="5" customFormat="1" ht="13.5" customHeight="1">
      <c r="A6" s="54" t="s">
        <v>32</v>
      </c>
      <c r="B6" s="54" t="s">
        <v>33</v>
      </c>
      <c r="C6" s="54" t="s">
        <v>34</v>
      </c>
      <c r="D6" s="54" t="s">
        <v>35</v>
      </c>
      <c r="E6" s="10">
        <v>5</v>
      </c>
      <c r="F6" s="11">
        <v>2</v>
      </c>
      <c r="G6" s="6">
        <v>4000</v>
      </c>
      <c r="H6" s="11">
        <v>2</v>
      </c>
      <c r="I6" s="6">
        <v>6000</v>
      </c>
      <c r="J6" s="11">
        <v>1</v>
      </c>
      <c r="K6" s="6">
        <v>8000</v>
      </c>
      <c r="L6" s="11">
        <v>2</v>
      </c>
      <c r="M6" s="6">
        <v>10000</v>
      </c>
      <c r="N6" s="30"/>
      <c r="O6" s="6"/>
      <c r="P6" s="11"/>
      <c r="Q6" s="6"/>
      <c r="R6" s="23">
        <f aca="true" t="shared" si="0" ref="R6:R60">G6+I6+K6+M6+O6+Q6</f>
        <v>28000</v>
      </c>
    </row>
    <row r="7" spans="1:18" s="5" customFormat="1" ht="13.5" customHeight="1">
      <c r="A7" s="54" t="s">
        <v>36</v>
      </c>
      <c r="B7" s="54" t="s">
        <v>37</v>
      </c>
      <c r="C7" s="54" t="s">
        <v>38</v>
      </c>
      <c r="D7" s="54" t="s">
        <v>39</v>
      </c>
      <c r="E7" s="10">
        <v>8</v>
      </c>
      <c r="F7" s="11">
        <v>3</v>
      </c>
      <c r="G7" s="6">
        <v>4000</v>
      </c>
      <c r="H7" s="11">
        <v>3</v>
      </c>
      <c r="I7" s="6">
        <v>6000</v>
      </c>
      <c r="J7" s="11"/>
      <c r="K7" s="6"/>
      <c r="L7" s="11"/>
      <c r="M7" s="6"/>
      <c r="N7" s="30"/>
      <c r="O7" s="6"/>
      <c r="P7" s="11"/>
      <c r="Q7" s="6"/>
      <c r="R7" s="23">
        <f t="shared" si="0"/>
        <v>10000</v>
      </c>
    </row>
    <row r="8" spans="1:18" s="5" customFormat="1" ht="13.5" customHeight="1">
      <c r="A8" s="54" t="s">
        <v>40</v>
      </c>
      <c r="B8" s="54" t="s">
        <v>41</v>
      </c>
      <c r="C8" s="54" t="s">
        <v>42</v>
      </c>
      <c r="D8" s="54" t="s">
        <v>39</v>
      </c>
      <c r="E8" s="10">
        <v>9</v>
      </c>
      <c r="F8" s="11">
        <v>4</v>
      </c>
      <c r="G8" s="6">
        <v>4000</v>
      </c>
      <c r="H8" s="11">
        <v>4</v>
      </c>
      <c r="I8" s="6">
        <v>6000</v>
      </c>
      <c r="J8" s="11"/>
      <c r="K8" s="6"/>
      <c r="L8" s="11"/>
      <c r="M8" s="6"/>
      <c r="N8" s="30"/>
      <c r="O8" s="6"/>
      <c r="P8" s="11"/>
      <c r="Q8" s="6"/>
      <c r="R8" s="23">
        <f t="shared" si="0"/>
        <v>10000</v>
      </c>
    </row>
    <row r="9" spans="1:18" s="5" customFormat="1" ht="13.5" customHeight="1">
      <c r="A9" s="54" t="s">
        <v>43</v>
      </c>
      <c r="B9" s="54" t="s">
        <v>44</v>
      </c>
      <c r="C9" s="54" t="s">
        <v>45</v>
      </c>
      <c r="D9" s="54" t="s">
        <v>35</v>
      </c>
      <c r="E9" s="10">
        <v>11</v>
      </c>
      <c r="F9" s="11">
        <v>5</v>
      </c>
      <c r="G9" s="6">
        <v>4000</v>
      </c>
      <c r="H9" s="11"/>
      <c r="I9" s="6"/>
      <c r="J9" s="11"/>
      <c r="K9" s="6"/>
      <c r="L9" s="11"/>
      <c r="M9" s="6"/>
      <c r="N9" s="30"/>
      <c r="O9" s="6"/>
      <c r="P9" s="11"/>
      <c r="Q9" s="6"/>
      <c r="R9" s="23">
        <f t="shared" si="0"/>
        <v>4000</v>
      </c>
    </row>
    <row r="10" spans="1:18" s="5" customFormat="1" ht="13.5" customHeight="1">
      <c r="A10" s="54" t="s">
        <v>46</v>
      </c>
      <c r="B10" s="54" t="s">
        <v>47</v>
      </c>
      <c r="C10" s="54" t="s">
        <v>48</v>
      </c>
      <c r="D10" s="54" t="s">
        <v>35</v>
      </c>
      <c r="E10" s="10">
        <v>12</v>
      </c>
      <c r="F10" s="11">
        <v>6</v>
      </c>
      <c r="G10" s="6">
        <v>4000</v>
      </c>
      <c r="H10" s="11">
        <v>5</v>
      </c>
      <c r="I10" s="6">
        <v>6000</v>
      </c>
      <c r="J10" s="11"/>
      <c r="K10" s="6"/>
      <c r="L10" s="11"/>
      <c r="M10" s="6"/>
      <c r="N10" s="30"/>
      <c r="O10" s="6"/>
      <c r="P10" s="11"/>
      <c r="Q10" s="6"/>
      <c r="R10" s="23">
        <f t="shared" si="0"/>
        <v>10000</v>
      </c>
    </row>
    <row r="11" spans="1:18" s="5" customFormat="1" ht="13.5" customHeight="1">
      <c r="A11" s="54" t="s">
        <v>49</v>
      </c>
      <c r="B11" s="54" t="s">
        <v>50</v>
      </c>
      <c r="C11" s="54" t="s">
        <v>51</v>
      </c>
      <c r="D11" s="54" t="s">
        <v>35</v>
      </c>
      <c r="E11" s="10">
        <v>13</v>
      </c>
      <c r="F11" s="11">
        <v>7</v>
      </c>
      <c r="G11" s="6">
        <v>4000</v>
      </c>
      <c r="H11" s="11">
        <v>6</v>
      </c>
      <c r="I11" s="6">
        <v>6000</v>
      </c>
      <c r="J11" s="11">
        <v>2</v>
      </c>
      <c r="K11" s="6">
        <v>8000</v>
      </c>
      <c r="L11" s="11"/>
      <c r="M11" s="6"/>
      <c r="N11" s="30"/>
      <c r="O11" s="6"/>
      <c r="P11" s="11"/>
      <c r="Q11" s="6"/>
      <c r="R11" s="23">
        <f t="shared" si="0"/>
        <v>18000</v>
      </c>
    </row>
    <row r="12" spans="1:18" s="5" customFormat="1" ht="13.5" customHeight="1">
      <c r="A12" s="54" t="s">
        <v>52</v>
      </c>
      <c r="B12" s="54" t="s">
        <v>47</v>
      </c>
      <c r="C12" s="54" t="s">
        <v>53</v>
      </c>
      <c r="D12" s="54" t="s">
        <v>35</v>
      </c>
      <c r="E12" s="10">
        <v>14</v>
      </c>
      <c r="F12" s="11">
        <v>8</v>
      </c>
      <c r="G12" s="6">
        <v>4000</v>
      </c>
      <c r="H12" s="11">
        <v>7</v>
      </c>
      <c r="I12" s="6">
        <v>6000</v>
      </c>
      <c r="J12" s="11">
        <v>3</v>
      </c>
      <c r="K12" s="6">
        <v>8000</v>
      </c>
      <c r="L12" s="11">
        <v>3</v>
      </c>
      <c r="M12" s="6">
        <v>10000</v>
      </c>
      <c r="N12" s="30"/>
      <c r="O12" s="6"/>
      <c r="P12" s="11"/>
      <c r="Q12" s="6"/>
      <c r="R12" s="23">
        <f t="shared" si="0"/>
        <v>28000</v>
      </c>
    </row>
    <row r="13" spans="1:18" s="5" customFormat="1" ht="13.5" customHeight="1">
      <c r="A13" s="54" t="s">
        <v>54</v>
      </c>
      <c r="B13" s="54" t="s">
        <v>55</v>
      </c>
      <c r="C13" s="54" t="s">
        <v>56</v>
      </c>
      <c r="D13" s="54" t="s">
        <v>35</v>
      </c>
      <c r="E13" s="10">
        <v>15</v>
      </c>
      <c r="F13" s="11">
        <v>9</v>
      </c>
      <c r="G13" s="6">
        <v>4000</v>
      </c>
      <c r="H13" s="11">
        <v>8</v>
      </c>
      <c r="I13" s="6">
        <v>6000</v>
      </c>
      <c r="J13" s="11">
        <v>4</v>
      </c>
      <c r="K13" s="6">
        <v>8000</v>
      </c>
      <c r="L13" s="11">
        <v>4</v>
      </c>
      <c r="M13" s="6">
        <v>10000</v>
      </c>
      <c r="N13" s="30"/>
      <c r="O13" s="6"/>
      <c r="P13" s="11"/>
      <c r="Q13" s="6"/>
      <c r="R13" s="23">
        <f t="shared" si="0"/>
        <v>28000</v>
      </c>
    </row>
    <row r="14" spans="1:18" s="5" customFormat="1" ht="13.5" customHeight="1">
      <c r="A14" s="54" t="s">
        <v>57</v>
      </c>
      <c r="B14" s="54" t="s">
        <v>58</v>
      </c>
      <c r="C14" s="54" t="s">
        <v>59</v>
      </c>
      <c r="D14" s="54" t="s">
        <v>31</v>
      </c>
      <c r="E14" s="10">
        <v>16</v>
      </c>
      <c r="F14" s="11">
        <v>10</v>
      </c>
      <c r="G14" s="6">
        <v>4000</v>
      </c>
      <c r="H14" s="11">
        <v>9</v>
      </c>
      <c r="I14" s="6">
        <v>6000</v>
      </c>
      <c r="J14" s="11"/>
      <c r="K14" s="6"/>
      <c r="L14" s="11"/>
      <c r="M14" s="6"/>
      <c r="N14" s="30"/>
      <c r="O14" s="6"/>
      <c r="P14" s="11"/>
      <c r="Q14" s="6"/>
      <c r="R14" s="23">
        <f t="shared" si="0"/>
        <v>10000</v>
      </c>
    </row>
    <row r="15" spans="1:18" s="5" customFormat="1" ht="13.5" customHeight="1">
      <c r="A15" s="54" t="s">
        <v>60</v>
      </c>
      <c r="B15" s="54" t="s">
        <v>61</v>
      </c>
      <c r="C15" s="54" t="s">
        <v>62</v>
      </c>
      <c r="D15" s="54" t="s">
        <v>35</v>
      </c>
      <c r="E15" s="10">
        <v>17</v>
      </c>
      <c r="F15" s="11">
        <v>11</v>
      </c>
      <c r="G15" s="6">
        <v>4000</v>
      </c>
      <c r="H15" s="11">
        <v>10</v>
      </c>
      <c r="I15" s="6">
        <v>6000</v>
      </c>
      <c r="J15" s="11"/>
      <c r="K15" s="6"/>
      <c r="L15" s="11">
        <v>5</v>
      </c>
      <c r="M15" s="6">
        <v>10000</v>
      </c>
      <c r="N15" s="30"/>
      <c r="O15" s="6"/>
      <c r="P15" s="11"/>
      <c r="Q15" s="6"/>
      <c r="R15" s="23">
        <f t="shared" si="0"/>
        <v>20000</v>
      </c>
    </row>
    <row r="16" spans="1:18" s="5" customFormat="1" ht="13.5" customHeight="1">
      <c r="A16" s="54" t="s">
        <v>63</v>
      </c>
      <c r="B16" s="54" t="s">
        <v>55</v>
      </c>
      <c r="C16" s="54" t="s">
        <v>64</v>
      </c>
      <c r="D16" s="54" t="s">
        <v>35</v>
      </c>
      <c r="E16" s="10">
        <v>18</v>
      </c>
      <c r="F16" s="11">
        <v>12</v>
      </c>
      <c r="G16" s="6">
        <v>4000</v>
      </c>
      <c r="H16" s="11"/>
      <c r="I16" s="6"/>
      <c r="J16" s="11"/>
      <c r="K16" s="6"/>
      <c r="L16" s="11"/>
      <c r="M16" s="6"/>
      <c r="N16" s="30"/>
      <c r="O16" s="6"/>
      <c r="P16" s="11"/>
      <c r="Q16" s="6"/>
      <c r="R16" s="23">
        <f t="shared" si="0"/>
        <v>4000</v>
      </c>
    </row>
    <row r="17" spans="1:18" s="5" customFormat="1" ht="13.5" customHeight="1">
      <c r="A17" s="54" t="s">
        <v>65</v>
      </c>
      <c r="B17" s="54" t="s">
        <v>66</v>
      </c>
      <c r="C17" s="54" t="s">
        <v>67</v>
      </c>
      <c r="D17" s="54" t="s">
        <v>35</v>
      </c>
      <c r="E17" s="10">
        <v>19</v>
      </c>
      <c r="F17" s="11">
        <v>13</v>
      </c>
      <c r="G17" s="6">
        <v>4000</v>
      </c>
      <c r="H17" s="11">
        <v>11</v>
      </c>
      <c r="I17" s="6">
        <v>6000</v>
      </c>
      <c r="J17" s="11">
        <v>5</v>
      </c>
      <c r="K17" s="6">
        <v>8000</v>
      </c>
      <c r="L17" s="11">
        <v>6</v>
      </c>
      <c r="M17" s="6">
        <v>10000</v>
      </c>
      <c r="N17" s="30"/>
      <c r="O17" s="6"/>
      <c r="P17" s="11"/>
      <c r="Q17" s="6"/>
      <c r="R17" s="23">
        <f t="shared" si="0"/>
        <v>28000</v>
      </c>
    </row>
    <row r="18" spans="1:18" s="5" customFormat="1" ht="12.75" customHeight="1">
      <c r="A18" s="54" t="s">
        <v>68</v>
      </c>
      <c r="B18" s="54" t="s">
        <v>58</v>
      </c>
      <c r="C18" s="54" t="s">
        <v>69</v>
      </c>
      <c r="D18" s="54" t="s">
        <v>39</v>
      </c>
      <c r="E18" s="10">
        <v>20</v>
      </c>
      <c r="F18" s="11">
        <v>14</v>
      </c>
      <c r="G18" s="6">
        <v>4000</v>
      </c>
      <c r="H18" s="11">
        <v>12</v>
      </c>
      <c r="I18" s="6">
        <v>6000</v>
      </c>
      <c r="J18" s="11"/>
      <c r="K18" s="6"/>
      <c r="L18" s="11">
        <v>7</v>
      </c>
      <c r="M18" s="6">
        <v>10000</v>
      </c>
      <c r="N18" s="30"/>
      <c r="O18" s="6"/>
      <c r="P18" s="11"/>
      <c r="Q18" s="6"/>
      <c r="R18" s="23">
        <f t="shared" si="0"/>
        <v>20000</v>
      </c>
    </row>
    <row r="19" spans="1:18" s="5" customFormat="1" ht="13.5" customHeight="1">
      <c r="A19" s="54" t="s">
        <v>70</v>
      </c>
      <c r="B19" s="54" t="s">
        <v>41</v>
      </c>
      <c r="C19" s="54" t="s">
        <v>71</v>
      </c>
      <c r="D19" s="54" t="s">
        <v>35</v>
      </c>
      <c r="E19" s="10">
        <v>21</v>
      </c>
      <c r="F19" s="11">
        <v>15</v>
      </c>
      <c r="G19" s="6">
        <v>4000</v>
      </c>
      <c r="H19" s="11">
        <v>13</v>
      </c>
      <c r="I19" s="6">
        <v>6000</v>
      </c>
      <c r="J19" s="11">
        <v>6</v>
      </c>
      <c r="K19" s="6">
        <v>8000</v>
      </c>
      <c r="L19" s="11">
        <v>8</v>
      </c>
      <c r="M19" s="6">
        <v>10000</v>
      </c>
      <c r="N19" s="30"/>
      <c r="O19" s="6"/>
      <c r="P19" s="11"/>
      <c r="Q19" s="6"/>
      <c r="R19" s="23">
        <f t="shared" si="0"/>
        <v>28000</v>
      </c>
    </row>
    <row r="20" spans="1:18" s="5" customFormat="1" ht="13.5" customHeight="1">
      <c r="A20" s="54" t="s">
        <v>72</v>
      </c>
      <c r="B20" s="54" t="s">
        <v>73</v>
      </c>
      <c r="C20" s="54" t="s">
        <v>74</v>
      </c>
      <c r="D20" s="54" t="s">
        <v>35</v>
      </c>
      <c r="E20" s="10">
        <v>23</v>
      </c>
      <c r="F20" s="11">
        <v>16</v>
      </c>
      <c r="G20" s="6">
        <v>4000</v>
      </c>
      <c r="H20" s="11">
        <v>14</v>
      </c>
      <c r="I20" s="6">
        <v>6000</v>
      </c>
      <c r="J20" s="11"/>
      <c r="K20" s="6"/>
      <c r="L20" s="11"/>
      <c r="M20" s="6"/>
      <c r="N20" s="30"/>
      <c r="O20" s="6"/>
      <c r="P20" s="11"/>
      <c r="Q20" s="6"/>
      <c r="R20" s="23">
        <f t="shared" si="0"/>
        <v>10000</v>
      </c>
    </row>
    <row r="21" spans="1:18" s="5" customFormat="1" ht="13.5" customHeight="1">
      <c r="A21" s="54" t="s">
        <v>75</v>
      </c>
      <c r="B21" s="54" t="s">
        <v>73</v>
      </c>
      <c r="C21" s="54" t="s">
        <v>76</v>
      </c>
      <c r="D21" s="54" t="s">
        <v>39</v>
      </c>
      <c r="E21" s="10">
        <v>24</v>
      </c>
      <c r="F21" s="11">
        <v>17</v>
      </c>
      <c r="G21" s="6">
        <v>4000</v>
      </c>
      <c r="H21" s="11"/>
      <c r="I21" s="6"/>
      <c r="J21" s="11"/>
      <c r="K21" s="6"/>
      <c r="L21" s="11"/>
      <c r="M21" s="6"/>
      <c r="N21" s="30"/>
      <c r="O21" s="6"/>
      <c r="P21" s="11"/>
      <c r="Q21" s="6"/>
      <c r="R21" s="23">
        <f t="shared" si="0"/>
        <v>4000</v>
      </c>
    </row>
    <row r="22" spans="1:18" s="5" customFormat="1" ht="13.5" customHeight="1">
      <c r="A22" s="54" t="s">
        <v>77</v>
      </c>
      <c r="B22" s="54" t="s">
        <v>78</v>
      </c>
      <c r="C22" s="54" t="s">
        <v>79</v>
      </c>
      <c r="D22" s="54" t="s">
        <v>39</v>
      </c>
      <c r="E22" s="10">
        <v>25</v>
      </c>
      <c r="F22" s="11">
        <v>18</v>
      </c>
      <c r="G22" s="6">
        <v>4000</v>
      </c>
      <c r="H22" s="11"/>
      <c r="I22" s="6"/>
      <c r="J22" s="11"/>
      <c r="K22" s="6"/>
      <c r="L22" s="11"/>
      <c r="M22" s="6"/>
      <c r="N22" s="30"/>
      <c r="O22" s="6"/>
      <c r="P22" s="11"/>
      <c r="Q22" s="6"/>
      <c r="R22" s="23">
        <f t="shared" si="0"/>
        <v>4000</v>
      </c>
    </row>
    <row r="23" spans="1:18" s="5" customFormat="1" ht="13.5" customHeight="1">
      <c r="A23" s="54" t="s">
        <v>80</v>
      </c>
      <c r="B23" s="54" t="s">
        <v>29</v>
      </c>
      <c r="C23" s="54" t="s">
        <v>81</v>
      </c>
      <c r="D23" s="54" t="s">
        <v>82</v>
      </c>
      <c r="E23" s="10">
        <v>26</v>
      </c>
      <c r="F23" s="11">
        <v>19</v>
      </c>
      <c r="G23" s="6">
        <v>4000</v>
      </c>
      <c r="H23" s="11">
        <v>15</v>
      </c>
      <c r="I23" s="6">
        <v>6000</v>
      </c>
      <c r="J23" s="11"/>
      <c r="K23" s="6"/>
      <c r="L23" s="11"/>
      <c r="M23" s="6"/>
      <c r="N23" s="30"/>
      <c r="O23" s="6"/>
      <c r="P23" s="11">
        <v>1</v>
      </c>
      <c r="Q23" s="6">
        <v>40000</v>
      </c>
      <c r="R23" s="23">
        <f t="shared" si="0"/>
        <v>50000</v>
      </c>
    </row>
    <row r="24" spans="1:18" s="5" customFormat="1" ht="13.5" customHeight="1">
      <c r="A24" s="54" t="s">
        <v>83</v>
      </c>
      <c r="B24" s="54" t="s">
        <v>84</v>
      </c>
      <c r="C24" s="54" t="s">
        <v>85</v>
      </c>
      <c r="D24" s="54" t="s">
        <v>35</v>
      </c>
      <c r="E24" s="10">
        <v>28</v>
      </c>
      <c r="F24" s="11">
        <v>20</v>
      </c>
      <c r="G24" s="6">
        <v>4000</v>
      </c>
      <c r="H24" s="11">
        <v>16</v>
      </c>
      <c r="I24" s="6">
        <v>6000</v>
      </c>
      <c r="J24" s="11">
        <v>7</v>
      </c>
      <c r="K24" s="6">
        <v>8000</v>
      </c>
      <c r="L24" s="11">
        <v>9</v>
      </c>
      <c r="M24" s="6">
        <v>10000</v>
      </c>
      <c r="N24" s="30"/>
      <c r="O24" s="6"/>
      <c r="P24" s="11"/>
      <c r="Q24" s="6"/>
      <c r="R24" s="23">
        <f t="shared" si="0"/>
        <v>28000</v>
      </c>
    </row>
    <row r="25" spans="1:18" s="5" customFormat="1" ht="13.5" customHeight="1">
      <c r="A25" s="54" t="s">
        <v>86</v>
      </c>
      <c r="B25" s="54" t="s">
        <v>87</v>
      </c>
      <c r="C25" s="54" t="s">
        <v>88</v>
      </c>
      <c r="D25" s="54" t="s">
        <v>82</v>
      </c>
      <c r="E25" s="10">
        <v>29</v>
      </c>
      <c r="F25" s="11">
        <v>21</v>
      </c>
      <c r="G25" s="6">
        <v>4000</v>
      </c>
      <c r="H25" s="11">
        <v>17</v>
      </c>
      <c r="I25" s="6">
        <v>6000</v>
      </c>
      <c r="J25" s="11"/>
      <c r="K25" s="6"/>
      <c r="L25" s="11"/>
      <c r="M25" s="6"/>
      <c r="N25" s="30"/>
      <c r="O25" s="6"/>
      <c r="P25" s="11"/>
      <c r="Q25" s="6"/>
      <c r="R25" s="23">
        <f t="shared" si="0"/>
        <v>10000</v>
      </c>
    </row>
    <row r="26" spans="1:18" s="5" customFormat="1" ht="13.5" customHeight="1">
      <c r="A26" s="54" t="s">
        <v>89</v>
      </c>
      <c r="B26" s="54" t="s">
        <v>90</v>
      </c>
      <c r="C26" s="54" t="s">
        <v>91</v>
      </c>
      <c r="D26" s="54" t="s">
        <v>39</v>
      </c>
      <c r="E26" s="10">
        <v>30</v>
      </c>
      <c r="F26" s="11">
        <v>22</v>
      </c>
      <c r="G26" s="6">
        <v>4000</v>
      </c>
      <c r="H26" s="11"/>
      <c r="I26" s="6"/>
      <c r="J26" s="11"/>
      <c r="K26" s="6"/>
      <c r="L26" s="11"/>
      <c r="M26" s="6"/>
      <c r="N26" s="30"/>
      <c r="O26" s="6"/>
      <c r="P26" s="11"/>
      <c r="Q26" s="6"/>
      <c r="R26" s="23">
        <f t="shared" si="0"/>
        <v>4000</v>
      </c>
    </row>
    <row r="27" spans="1:18" s="5" customFormat="1" ht="13.5" customHeight="1">
      <c r="A27" s="54" t="s">
        <v>92</v>
      </c>
      <c r="B27" s="54" t="s">
        <v>58</v>
      </c>
      <c r="C27" s="54" t="s">
        <v>93</v>
      </c>
      <c r="D27" s="54" t="s">
        <v>39</v>
      </c>
      <c r="E27" s="10">
        <v>31</v>
      </c>
      <c r="F27" s="11">
        <v>23</v>
      </c>
      <c r="G27" s="6">
        <v>4000</v>
      </c>
      <c r="H27" s="11">
        <v>18</v>
      </c>
      <c r="I27" s="6">
        <v>6000</v>
      </c>
      <c r="J27" s="11"/>
      <c r="K27" s="6"/>
      <c r="L27" s="11"/>
      <c r="M27" s="6"/>
      <c r="N27" s="30"/>
      <c r="O27" s="6"/>
      <c r="P27" s="11"/>
      <c r="Q27" s="6"/>
      <c r="R27" s="23">
        <f t="shared" si="0"/>
        <v>10000</v>
      </c>
    </row>
    <row r="28" spans="1:18" s="5" customFormat="1" ht="13.5" customHeight="1">
      <c r="A28" s="54" t="s">
        <v>94</v>
      </c>
      <c r="B28" s="54" t="s">
        <v>95</v>
      </c>
      <c r="C28" s="54" t="s">
        <v>96</v>
      </c>
      <c r="D28" s="54" t="s">
        <v>35</v>
      </c>
      <c r="E28" s="10">
        <v>32</v>
      </c>
      <c r="F28" s="11">
        <v>24</v>
      </c>
      <c r="G28" s="6">
        <v>4000</v>
      </c>
      <c r="H28" s="11">
        <v>19</v>
      </c>
      <c r="I28" s="6">
        <v>6000</v>
      </c>
      <c r="J28" s="11"/>
      <c r="K28" s="6"/>
      <c r="L28" s="11"/>
      <c r="M28" s="6"/>
      <c r="N28" s="30"/>
      <c r="O28" s="6"/>
      <c r="P28" s="11"/>
      <c r="Q28" s="6"/>
      <c r="R28" s="23">
        <f t="shared" si="0"/>
        <v>10000</v>
      </c>
    </row>
    <row r="29" spans="1:18" s="5" customFormat="1" ht="13.5" customHeight="1">
      <c r="A29" s="54" t="s">
        <v>154</v>
      </c>
      <c r="B29" s="54" t="s">
        <v>155</v>
      </c>
      <c r="C29" s="54" t="s">
        <v>156</v>
      </c>
      <c r="D29" s="54" t="s">
        <v>35</v>
      </c>
      <c r="E29" s="10">
        <v>33</v>
      </c>
      <c r="F29" s="11"/>
      <c r="G29" s="6"/>
      <c r="H29" s="11">
        <v>20</v>
      </c>
      <c r="I29" s="6">
        <v>6000</v>
      </c>
      <c r="J29" s="11"/>
      <c r="K29" s="6"/>
      <c r="L29" s="11"/>
      <c r="M29" s="6"/>
      <c r="N29" s="30"/>
      <c r="O29" s="6"/>
      <c r="P29" s="11"/>
      <c r="Q29" s="6"/>
      <c r="R29" s="23">
        <f t="shared" si="0"/>
        <v>6000</v>
      </c>
    </row>
    <row r="30" spans="1:18" s="5" customFormat="1" ht="13.5" customHeight="1">
      <c r="A30" s="54" t="s">
        <v>97</v>
      </c>
      <c r="B30" s="54" t="s">
        <v>55</v>
      </c>
      <c r="C30" s="54" t="s">
        <v>98</v>
      </c>
      <c r="D30" s="54" t="s">
        <v>39</v>
      </c>
      <c r="E30" s="10">
        <v>34</v>
      </c>
      <c r="F30" s="11">
        <v>25</v>
      </c>
      <c r="G30" s="6">
        <v>4000</v>
      </c>
      <c r="H30" s="11">
        <v>21</v>
      </c>
      <c r="I30" s="6">
        <v>6000</v>
      </c>
      <c r="J30" s="11">
        <v>8</v>
      </c>
      <c r="K30" s="6">
        <v>8000</v>
      </c>
      <c r="L30" s="11">
        <v>10</v>
      </c>
      <c r="M30" s="6">
        <v>10000</v>
      </c>
      <c r="N30" s="30"/>
      <c r="O30" s="6"/>
      <c r="P30" s="11"/>
      <c r="Q30" s="6"/>
      <c r="R30" s="23">
        <f t="shared" si="0"/>
        <v>28000</v>
      </c>
    </row>
    <row r="31" spans="1:18" s="5" customFormat="1" ht="13.5" customHeight="1">
      <c r="A31" s="54" t="s">
        <v>99</v>
      </c>
      <c r="B31" s="54" t="s">
        <v>47</v>
      </c>
      <c r="C31" s="54" t="s">
        <v>100</v>
      </c>
      <c r="D31" s="54" t="s">
        <v>39</v>
      </c>
      <c r="E31" s="10">
        <v>35</v>
      </c>
      <c r="F31" s="11">
        <v>26</v>
      </c>
      <c r="G31" s="6">
        <v>4000</v>
      </c>
      <c r="H31" s="11"/>
      <c r="I31" s="6"/>
      <c r="J31" s="11"/>
      <c r="K31" s="6"/>
      <c r="L31" s="11"/>
      <c r="M31" s="6"/>
      <c r="N31" s="30"/>
      <c r="O31" s="6"/>
      <c r="P31" s="11"/>
      <c r="Q31" s="6"/>
      <c r="R31" s="23">
        <f t="shared" si="0"/>
        <v>4000</v>
      </c>
    </row>
    <row r="32" spans="1:18" s="5" customFormat="1" ht="13.5" customHeight="1">
      <c r="A32" s="54" t="s">
        <v>101</v>
      </c>
      <c r="B32" s="54" t="s">
        <v>47</v>
      </c>
      <c r="C32" s="54" t="s">
        <v>102</v>
      </c>
      <c r="D32" s="54" t="s">
        <v>35</v>
      </c>
      <c r="E32" s="10">
        <v>36</v>
      </c>
      <c r="F32" s="11">
        <v>27</v>
      </c>
      <c r="G32" s="6">
        <v>4000</v>
      </c>
      <c r="H32" s="11">
        <v>22</v>
      </c>
      <c r="I32" s="6">
        <v>6000</v>
      </c>
      <c r="J32" s="11"/>
      <c r="K32" s="6"/>
      <c r="L32" s="11"/>
      <c r="M32" s="6"/>
      <c r="N32" s="30"/>
      <c r="O32" s="6"/>
      <c r="P32" s="11"/>
      <c r="Q32" s="6"/>
      <c r="R32" s="23">
        <f t="shared" si="0"/>
        <v>10000</v>
      </c>
    </row>
    <row r="33" spans="1:18" s="5" customFormat="1" ht="13.5" customHeight="1">
      <c r="A33" s="54" t="s">
        <v>103</v>
      </c>
      <c r="B33" s="54" t="s">
        <v>104</v>
      </c>
      <c r="C33" s="54" t="s">
        <v>105</v>
      </c>
      <c r="D33" s="54" t="s">
        <v>35</v>
      </c>
      <c r="E33" s="10">
        <v>37</v>
      </c>
      <c r="F33" s="11">
        <v>28</v>
      </c>
      <c r="G33" s="6">
        <v>4000</v>
      </c>
      <c r="H33" s="11">
        <v>23</v>
      </c>
      <c r="I33" s="6">
        <v>6000</v>
      </c>
      <c r="J33" s="11"/>
      <c r="K33" s="6"/>
      <c r="L33" s="11"/>
      <c r="M33" s="6"/>
      <c r="N33" s="30"/>
      <c r="O33" s="6"/>
      <c r="P33" s="11"/>
      <c r="Q33" s="6"/>
      <c r="R33" s="23">
        <f t="shared" si="0"/>
        <v>10000</v>
      </c>
    </row>
    <row r="34" spans="1:18" s="5" customFormat="1" ht="13.5" customHeight="1">
      <c r="A34" s="54" t="s">
        <v>106</v>
      </c>
      <c r="B34" s="54" t="s">
        <v>47</v>
      </c>
      <c r="C34" s="54" t="s">
        <v>107</v>
      </c>
      <c r="D34" s="54" t="s">
        <v>35</v>
      </c>
      <c r="E34" s="10">
        <v>39</v>
      </c>
      <c r="F34" s="11">
        <v>29</v>
      </c>
      <c r="G34" s="6">
        <v>4000</v>
      </c>
      <c r="H34" s="11">
        <v>24</v>
      </c>
      <c r="I34" s="6">
        <v>6000</v>
      </c>
      <c r="J34" s="11"/>
      <c r="K34" s="6"/>
      <c r="L34" s="11"/>
      <c r="M34" s="6"/>
      <c r="N34" s="30"/>
      <c r="O34" s="6"/>
      <c r="P34" s="11"/>
      <c r="Q34" s="6"/>
      <c r="R34" s="23">
        <f t="shared" si="0"/>
        <v>10000</v>
      </c>
    </row>
    <row r="35" spans="1:18" s="5" customFormat="1" ht="13.5" customHeight="1">
      <c r="A35" s="54" t="s">
        <v>108</v>
      </c>
      <c r="B35" s="54" t="s">
        <v>78</v>
      </c>
      <c r="C35" s="54" t="s">
        <v>109</v>
      </c>
      <c r="D35" s="54" t="s">
        <v>35</v>
      </c>
      <c r="E35" s="10">
        <v>42</v>
      </c>
      <c r="F35" s="11">
        <v>30</v>
      </c>
      <c r="G35" s="6">
        <v>4000</v>
      </c>
      <c r="H35" s="11"/>
      <c r="I35" s="6"/>
      <c r="J35" s="11"/>
      <c r="K35" s="6"/>
      <c r="L35" s="11"/>
      <c r="M35" s="6"/>
      <c r="N35" s="30"/>
      <c r="O35" s="6"/>
      <c r="P35" s="11"/>
      <c r="Q35" s="6"/>
      <c r="R35" s="23">
        <f t="shared" si="0"/>
        <v>4000</v>
      </c>
    </row>
    <row r="36" spans="1:18" s="5" customFormat="1" ht="13.5" customHeight="1">
      <c r="A36" s="54" t="s">
        <v>110</v>
      </c>
      <c r="B36" s="54" t="s">
        <v>55</v>
      </c>
      <c r="C36" s="54" t="s">
        <v>111</v>
      </c>
      <c r="D36" s="54" t="s">
        <v>39</v>
      </c>
      <c r="E36" s="10">
        <v>43</v>
      </c>
      <c r="F36" s="11">
        <v>31</v>
      </c>
      <c r="G36" s="6">
        <v>4000</v>
      </c>
      <c r="H36" s="11"/>
      <c r="I36" s="6"/>
      <c r="J36" s="11"/>
      <c r="K36" s="6"/>
      <c r="L36" s="11"/>
      <c r="M36" s="6"/>
      <c r="N36" s="30"/>
      <c r="O36" s="6"/>
      <c r="P36" s="11"/>
      <c r="Q36" s="6"/>
      <c r="R36" s="23">
        <f t="shared" si="0"/>
        <v>4000</v>
      </c>
    </row>
    <row r="37" spans="1:18" s="5" customFormat="1" ht="13.5" customHeight="1">
      <c r="A37" s="54" t="s">
        <v>112</v>
      </c>
      <c r="B37" s="54" t="s">
        <v>73</v>
      </c>
      <c r="C37" s="54" t="s">
        <v>113</v>
      </c>
      <c r="D37" s="54" t="s">
        <v>114</v>
      </c>
      <c r="E37" s="10">
        <v>44</v>
      </c>
      <c r="F37" s="11">
        <v>32</v>
      </c>
      <c r="G37" s="6">
        <v>4000</v>
      </c>
      <c r="H37" s="11"/>
      <c r="I37" s="6"/>
      <c r="J37" s="11"/>
      <c r="K37" s="6"/>
      <c r="L37" s="11"/>
      <c r="M37" s="6"/>
      <c r="N37" s="30"/>
      <c r="O37" s="6"/>
      <c r="P37" s="11"/>
      <c r="Q37" s="6"/>
      <c r="R37" s="23">
        <f t="shared" si="0"/>
        <v>4000</v>
      </c>
    </row>
    <row r="38" spans="1:18" s="5" customFormat="1" ht="13.5" customHeight="1">
      <c r="A38" s="54" t="s">
        <v>115</v>
      </c>
      <c r="B38" s="54" t="s">
        <v>116</v>
      </c>
      <c r="C38" s="54" t="s">
        <v>117</v>
      </c>
      <c r="D38" s="54" t="s">
        <v>39</v>
      </c>
      <c r="E38" s="10">
        <v>45</v>
      </c>
      <c r="F38" s="11">
        <v>33</v>
      </c>
      <c r="G38" s="6">
        <v>4000</v>
      </c>
      <c r="H38" s="11">
        <v>25</v>
      </c>
      <c r="I38" s="6">
        <v>6000</v>
      </c>
      <c r="J38" s="11"/>
      <c r="K38" s="6"/>
      <c r="L38" s="11"/>
      <c r="M38" s="6"/>
      <c r="N38" s="30"/>
      <c r="O38" s="6"/>
      <c r="P38" s="11"/>
      <c r="Q38" s="6"/>
      <c r="R38" s="23">
        <f t="shared" si="0"/>
        <v>10000</v>
      </c>
    </row>
    <row r="39" spans="1:18" s="5" customFormat="1" ht="13.5" customHeight="1">
      <c r="A39" s="54" t="s">
        <v>118</v>
      </c>
      <c r="B39" s="54" t="s">
        <v>33</v>
      </c>
      <c r="C39" s="54" t="s">
        <v>119</v>
      </c>
      <c r="D39" s="54" t="s">
        <v>35</v>
      </c>
      <c r="E39" s="10">
        <v>46</v>
      </c>
      <c r="F39" s="11">
        <v>34</v>
      </c>
      <c r="G39" s="6">
        <v>4000</v>
      </c>
      <c r="H39" s="11"/>
      <c r="I39" s="6"/>
      <c r="J39" s="11"/>
      <c r="K39" s="6"/>
      <c r="L39" s="11"/>
      <c r="M39" s="6"/>
      <c r="N39" s="30"/>
      <c r="O39" s="6"/>
      <c r="P39" s="11"/>
      <c r="Q39" s="6"/>
      <c r="R39" s="23">
        <f t="shared" si="0"/>
        <v>4000</v>
      </c>
    </row>
    <row r="40" spans="1:18" s="5" customFormat="1" ht="13.5" customHeight="1">
      <c r="A40" s="54" t="s">
        <v>120</v>
      </c>
      <c r="B40" s="54" t="s">
        <v>121</v>
      </c>
      <c r="C40" s="54" t="s">
        <v>122</v>
      </c>
      <c r="D40" s="54" t="s">
        <v>123</v>
      </c>
      <c r="E40" s="10">
        <v>47</v>
      </c>
      <c r="F40" s="11">
        <v>35</v>
      </c>
      <c r="G40" s="6">
        <v>4000</v>
      </c>
      <c r="H40" s="11">
        <v>26</v>
      </c>
      <c r="I40" s="6">
        <v>6000</v>
      </c>
      <c r="J40" s="11"/>
      <c r="K40" s="6"/>
      <c r="L40" s="11"/>
      <c r="M40" s="6"/>
      <c r="N40" s="30"/>
      <c r="O40" s="6"/>
      <c r="P40" s="11"/>
      <c r="Q40" s="6"/>
      <c r="R40" s="23">
        <f t="shared" si="0"/>
        <v>10000</v>
      </c>
    </row>
    <row r="41" spans="1:18" s="5" customFormat="1" ht="13.5" customHeight="1">
      <c r="A41" s="54" t="s">
        <v>124</v>
      </c>
      <c r="B41" s="54" t="s">
        <v>47</v>
      </c>
      <c r="C41" s="54" t="s">
        <v>125</v>
      </c>
      <c r="D41" s="54" t="s">
        <v>82</v>
      </c>
      <c r="E41" s="10">
        <v>48</v>
      </c>
      <c r="F41" s="10">
        <v>36</v>
      </c>
      <c r="G41" s="6">
        <v>4000</v>
      </c>
      <c r="H41" s="11"/>
      <c r="I41" s="6"/>
      <c r="J41" s="11"/>
      <c r="K41" s="6"/>
      <c r="L41" s="11"/>
      <c r="M41" s="6"/>
      <c r="N41" s="30"/>
      <c r="O41" s="6"/>
      <c r="P41" s="11"/>
      <c r="Q41" s="6"/>
      <c r="R41" s="23">
        <f t="shared" si="0"/>
        <v>4000</v>
      </c>
    </row>
    <row r="42" spans="1:18" s="5" customFormat="1" ht="13.5" customHeight="1">
      <c r="A42" s="54" t="s">
        <v>126</v>
      </c>
      <c r="B42" s="54" t="s">
        <v>127</v>
      </c>
      <c r="C42" s="54" t="s">
        <v>128</v>
      </c>
      <c r="D42" s="54" t="s">
        <v>82</v>
      </c>
      <c r="E42" s="10">
        <v>49</v>
      </c>
      <c r="F42" s="10">
        <v>37</v>
      </c>
      <c r="G42" s="6">
        <v>4000</v>
      </c>
      <c r="H42" s="11">
        <v>27</v>
      </c>
      <c r="I42" s="6">
        <v>6000</v>
      </c>
      <c r="J42" s="11">
        <v>9</v>
      </c>
      <c r="K42" s="6">
        <v>8000</v>
      </c>
      <c r="L42" s="11">
        <v>11</v>
      </c>
      <c r="M42" s="6">
        <v>10000</v>
      </c>
      <c r="N42" s="30"/>
      <c r="O42" s="6"/>
      <c r="P42" s="11"/>
      <c r="Q42" s="6"/>
      <c r="R42" s="23">
        <f t="shared" si="0"/>
        <v>28000</v>
      </c>
    </row>
    <row r="43" spans="1:18" s="5" customFormat="1" ht="13.5" customHeight="1">
      <c r="A43" s="54" t="s">
        <v>129</v>
      </c>
      <c r="B43" s="54" t="s">
        <v>73</v>
      </c>
      <c r="C43" s="54" t="s">
        <v>130</v>
      </c>
      <c r="D43" s="54" t="s">
        <v>39</v>
      </c>
      <c r="E43" s="10">
        <v>50</v>
      </c>
      <c r="F43" s="10">
        <v>38</v>
      </c>
      <c r="G43" s="6">
        <v>4000</v>
      </c>
      <c r="H43" s="11">
        <v>28</v>
      </c>
      <c r="I43" s="6">
        <v>6000</v>
      </c>
      <c r="J43" s="11">
        <v>10</v>
      </c>
      <c r="K43" s="6">
        <v>8000</v>
      </c>
      <c r="L43" s="11">
        <v>12</v>
      </c>
      <c r="M43" s="6">
        <v>10000</v>
      </c>
      <c r="N43" s="30"/>
      <c r="O43" s="6"/>
      <c r="P43" s="11"/>
      <c r="Q43" s="6"/>
      <c r="R43" s="23">
        <f t="shared" si="0"/>
        <v>28000</v>
      </c>
    </row>
    <row r="44" spans="1:18" s="5" customFormat="1" ht="13.5" customHeight="1">
      <c r="A44" s="54" t="s">
        <v>131</v>
      </c>
      <c r="B44" s="54" t="s">
        <v>58</v>
      </c>
      <c r="C44" s="54" t="s">
        <v>132</v>
      </c>
      <c r="D44" s="54" t="s">
        <v>35</v>
      </c>
      <c r="E44" s="10">
        <v>52</v>
      </c>
      <c r="F44" s="10">
        <v>39</v>
      </c>
      <c r="G44" s="6">
        <v>4000</v>
      </c>
      <c r="H44" s="11">
        <v>29</v>
      </c>
      <c r="I44" s="6">
        <v>6000</v>
      </c>
      <c r="J44" s="11"/>
      <c r="K44" s="6"/>
      <c r="L44" s="11"/>
      <c r="M44" s="6"/>
      <c r="N44" s="30"/>
      <c r="O44" s="6"/>
      <c r="P44" s="11"/>
      <c r="Q44" s="6"/>
      <c r="R44" s="23">
        <f t="shared" si="0"/>
        <v>10000</v>
      </c>
    </row>
    <row r="45" spans="1:18" s="5" customFormat="1" ht="13.5" customHeight="1">
      <c r="A45" s="54" t="s">
        <v>133</v>
      </c>
      <c r="B45" s="54" t="s">
        <v>41</v>
      </c>
      <c r="C45" s="54" t="s">
        <v>134</v>
      </c>
      <c r="D45" s="54" t="s">
        <v>35</v>
      </c>
      <c r="E45" s="10">
        <v>53</v>
      </c>
      <c r="F45" s="10">
        <v>40</v>
      </c>
      <c r="G45" s="6">
        <v>4000</v>
      </c>
      <c r="H45" s="11">
        <v>30</v>
      </c>
      <c r="I45" s="6">
        <v>6000</v>
      </c>
      <c r="J45" s="11"/>
      <c r="K45" s="6"/>
      <c r="L45" s="11"/>
      <c r="M45" s="6"/>
      <c r="N45" s="30"/>
      <c r="O45" s="6"/>
      <c r="P45" s="11"/>
      <c r="Q45" s="6"/>
      <c r="R45" s="23">
        <f t="shared" si="0"/>
        <v>10000</v>
      </c>
    </row>
    <row r="46" spans="1:18" s="5" customFormat="1" ht="13.5" customHeight="1">
      <c r="A46" s="54" t="s">
        <v>135</v>
      </c>
      <c r="B46" s="54" t="s">
        <v>41</v>
      </c>
      <c r="C46" s="54" t="s">
        <v>136</v>
      </c>
      <c r="D46" s="54" t="s">
        <v>39</v>
      </c>
      <c r="E46" s="10">
        <v>54</v>
      </c>
      <c r="F46" s="10">
        <v>41</v>
      </c>
      <c r="G46" s="6">
        <v>4000</v>
      </c>
      <c r="H46" s="11">
        <v>31</v>
      </c>
      <c r="I46" s="6">
        <v>6000</v>
      </c>
      <c r="J46" s="11"/>
      <c r="K46" s="6"/>
      <c r="L46" s="11"/>
      <c r="M46" s="6"/>
      <c r="N46" s="30"/>
      <c r="O46" s="6"/>
      <c r="P46" s="11"/>
      <c r="Q46" s="6"/>
      <c r="R46" s="23">
        <f t="shared" si="0"/>
        <v>10000</v>
      </c>
    </row>
    <row r="47" spans="1:18" s="5" customFormat="1" ht="13.5" customHeight="1">
      <c r="A47" s="54" t="s">
        <v>137</v>
      </c>
      <c r="B47" s="54" t="s">
        <v>47</v>
      </c>
      <c r="C47" s="54" t="s">
        <v>138</v>
      </c>
      <c r="D47" s="54" t="s">
        <v>35</v>
      </c>
      <c r="E47" s="10">
        <v>58</v>
      </c>
      <c r="F47" s="10">
        <v>42</v>
      </c>
      <c r="G47" s="6">
        <v>4000</v>
      </c>
      <c r="H47" s="11">
        <v>32</v>
      </c>
      <c r="I47" s="6">
        <v>6000</v>
      </c>
      <c r="J47" s="11"/>
      <c r="K47" s="6"/>
      <c r="L47" s="11"/>
      <c r="M47" s="6"/>
      <c r="N47" s="30"/>
      <c r="O47" s="6"/>
      <c r="P47" s="11"/>
      <c r="Q47" s="6"/>
      <c r="R47" s="23">
        <f t="shared" si="0"/>
        <v>10000</v>
      </c>
    </row>
    <row r="48" spans="1:18" s="5" customFormat="1" ht="13.5" customHeight="1">
      <c r="A48" s="54" t="s">
        <v>139</v>
      </c>
      <c r="B48" s="54" t="s">
        <v>73</v>
      </c>
      <c r="C48" s="54" t="s">
        <v>140</v>
      </c>
      <c r="D48" s="54" t="s">
        <v>39</v>
      </c>
      <c r="E48" s="10">
        <v>59</v>
      </c>
      <c r="F48" s="10">
        <v>43</v>
      </c>
      <c r="G48" s="6">
        <v>4000</v>
      </c>
      <c r="H48" s="11">
        <v>33</v>
      </c>
      <c r="I48" s="6">
        <v>6000</v>
      </c>
      <c r="J48" s="11"/>
      <c r="K48" s="6"/>
      <c r="L48" s="11"/>
      <c r="M48" s="6"/>
      <c r="N48" s="30"/>
      <c r="O48" s="6"/>
      <c r="P48" s="11"/>
      <c r="Q48" s="6"/>
      <c r="R48" s="23">
        <f t="shared" si="0"/>
        <v>10000</v>
      </c>
    </row>
    <row r="49" spans="1:18" s="5" customFormat="1" ht="13.5" customHeight="1">
      <c r="A49" s="54" t="s">
        <v>141</v>
      </c>
      <c r="B49" s="54" t="s">
        <v>78</v>
      </c>
      <c r="C49" s="54" t="s">
        <v>142</v>
      </c>
      <c r="D49" s="54" t="s">
        <v>39</v>
      </c>
      <c r="E49" s="10">
        <v>61</v>
      </c>
      <c r="F49" s="10">
        <v>44</v>
      </c>
      <c r="G49" s="6">
        <v>4000</v>
      </c>
      <c r="H49" s="11"/>
      <c r="I49" s="6"/>
      <c r="J49" s="11"/>
      <c r="K49" s="6"/>
      <c r="L49" s="11"/>
      <c r="M49" s="6"/>
      <c r="N49" s="30"/>
      <c r="O49" s="6"/>
      <c r="P49" s="11"/>
      <c r="Q49" s="6"/>
      <c r="R49" s="23">
        <f t="shared" si="0"/>
        <v>4000</v>
      </c>
    </row>
    <row r="50" spans="1:18" s="5" customFormat="1" ht="13.5" customHeight="1">
      <c r="A50" s="54" t="s">
        <v>124</v>
      </c>
      <c r="B50" s="54" t="s">
        <v>47</v>
      </c>
      <c r="C50" s="54" t="s">
        <v>143</v>
      </c>
      <c r="D50" s="54" t="s">
        <v>35</v>
      </c>
      <c r="E50" s="10">
        <v>65</v>
      </c>
      <c r="F50" s="10">
        <v>45</v>
      </c>
      <c r="G50" s="6">
        <v>4000</v>
      </c>
      <c r="H50" s="11"/>
      <c r="I50" s="6"/>
      <c r="J50" s="11"/>
      <c r="K50" s="6"/>
      <c r="L50" s="11"/>
      <c r="M50" s="6"/>
      <c r="N50" s="30"/>
      <c r="O50" s="6"/>
      <c r="P50" s="11"/>
      <c r="Q50" s="6"/>
      <c r="R50" s="23">
        <f t="shared" si="0"/>
        <v>4000</v>
      </c>
    </row>
    <row r="51" spans="1:18" s="5" customFormat="1" ht="13.5" customHeight="1">
      <c r="A51" s="54" t="s">
        <v>144</v>
      </c>
      <c r="B51" s="54" t="s">
        <v>41</v>
      </c>
      <c r="C51" s="54" t="s">
        <v>145</v>
      </c>
      <c r="D51" s="54" t="s">
        <v>39</v>
      </c>
      <c r="E51" s="10">
        <v>71</v>
      </c>
      <c r="F51" s="10">
        <v>46</v>
      </c>
      <c r="G51" s="6">
        <v>4000</v>
      </c>
      <c r="H51" s="11">
        <v>34</v>
      </c>
      <c r="I51" s="6">
        <v>6000</v>
      </c>
      <c r="J51" s="11">
        <v>11</v>
      </c>
      <c r="K51" s="6">
        <v>8000</v>
      </c>
      <c r="L51" s="11">
        <v>13</v>
      </c>
      <c r="M51" s="6">
        <v>10000</v>
      </c>
      <c r="N51" s="30">
        <v>1</v>
      </c>
      <c r="O51" s="6">
        <v>20000</v>
      </c>
      <c r="P51" s="11">
        <v>2</v>
      </c>
      <c r="Q51" s="6">
        <v>5000</v>
      </c>
      <c r="R51" s="23">
        <f t="shared" si="0"/>
        <v>53000</v>
      </c>
    </row>
    <row r="52" spans="1:18" s="5" customFormat="1" ht="13.5" customHeight="1">
      <c r="A52" s="54" t="s">
        <v>135</v>
      </c>
      <c r="B52" s="54" t="s">
        <v>41</v>
      </c>
      <c r="C52" s="54" t="s">
        <v>146</v>
      </c>
      <c r="D52" s="54" t="s">
        <v>35</v>
      </c>
      <c r="E52" s="10">
        <v>72</v>
      </c>
      <c r="F52" s="11">
        <v>47</v>
      </c>
      <c r="G52" s="6">
        <v>4000</v>
      </c>
      <c r="H52" s="11">
        <v>35</v>
      </c>
      <c r="I52" s="6">
        <v>6000</v>
      </c>
      <c r="J52" s="11">
        <v>12</v>
      </c>
      <c r="K52" s="6">
        <v>8000</v>
      </c>
      <c r="L52" s="11">
        <v>14</v>
      </c>
      <c r="M52" s="6">
        <v>950</v>
      </c>
      <c r="N52" s="30">
        <v>2</v>
      </c>
      <c r="O52" s="6">
        <v>20000</v>
      </c>
      <c r="P52" s="11"/>
      <c r="Q52" s="6"/>
      <c r="R52" s="23">
        <f t="shared" si="0"/>
        <v>38950</v>
      </c>
    </row>
    <row r="53" spans="1:18" s="5" customFormat="1" ht="12" customHeight="1">
      <c r="A53" s="54" t="s">
        <v>112</v>
      </c>
      <c r="B53" s="54" t="s">
        <v>73</v>
      </c>
      <c r="C53" s="54" t="s">
        <v>147</v>
      </c>
      <c r="D53" s="54" t="s">
        <v>31</v>
      </c>
      <c r="E53" s="10">
        <v>74</v>
      </c>
      <c r="F53" s="11">
        <v>48</v>
      </c>
      <c r="G53" s="6">
        <v>4000</v>
      </c>
      <c r="H53" s="11">
        <v>36</v>
      </c>
      <c r="I53" s="6">
        <v>6000</v>
      </c>
      <c r="J53" s="11">
        <v>13</v>
      </c>
      <c r="K53" s="6">
        <v>8000</v>
      </c>
      <c r="L53" s="11"/>
      <c r="M53" s="6"/>
      <c r="N53" s="30"/>
      <c r="O53" s="6"/>
      <c r="P53" s="11"/>
      <c r="Q53" s="6"/>
      <c r="R53" s="23">
        <f t="shared" si="0"/>
        <v>18000</v>
      </c>
    </row>
    <row r="54" spans="1:18" s="5" customFormat="1" ht="14.25">
      <c r="A54" s="54" t="s">
        <v>148</v>
      </c>
      <c r="B54" s="54" t="s">
        <v>55</v>
      </c>
      <c r="C54" s="54" t="s">
        <v>149</v>
      </c>
      <c r="D54" s="54" t="s">
        <v>123</v>
      </c>
      <c r="E54" s="9">
        <v>75</v>
      </c>
      <c r="F54" s="8">
        <v>49</v>
      </c>
      <c r="G54" s="6">
        <v>4000</v>
      </c>
      <c r="H54" s="8"/>
      <c r="I54" s="7"/>
      <c r="J54" s="8"/>
      <c r="K54" s="7"/>
      <c r="L54" s="8"/>
      <c r="M54" s="7"/>
      <c r="N54" s="31"/>
      <c r="O54" s="7"/>
      <c r="P54" s="8"/>
      <c r="Q54" s="7"/>
      <c r="R54" s="23">
        <f t="shared" si="0"/>
        <v>4000</v>
      </c>
    </row>
    <row r="55" spans="1:18" s="5" customFormat="1" ht="14.25">
      <c r="A55" s="54" t="s">
        <v>150</v>
      </c>
      <c r="B55" s="54" t="s">
        <v>41</v>
      </c>
      <c r="C55" s="54" t="s">
        <v>151</v>
      </c>
      <c r="D55" s="54" t="s">
        <v>35</v>
      </c>
      <c r="E55" s="9">
        <v>78</v>
      </c>
      <c r="F55" s="8">
        <v>50</v>
      </c>
      <c r="G55" s="6">
        <v>4000</v>
      </c>
      <c r="H55" s="8">
        <v>37</v>
      </c>
      <c r="I55" s="7">
        <v>1620</v>
      </c>
      <c r="J55" s="8">
        <v>14</v>
      </c>
      <c r="K55" s="6">
        <v>8000</v>
      </c>
      <c r="L55" s="8"/>
      <c r="M55" s="7"/>
      <c r="N55" s="31"/>
      <c r="O55" s="7"/>
      <c r="P55" s="8"/>
      <c r="Q55" s="7"/>
      <c r="R55" s="23">
        <f t="shared" si="0"/>
        <v>13620</v>
      </c>
    </row>
    <row r="56" spans="1:18" s="5" customFormat="1" ht="14.25">
      <c r="A56" s="54" t="s">
        <v>152</v>
      </c>
      <c r="B56" s="54" t="s">
        <v>47</v>
      </c>
      <c r="C56" s="54" t="s">
        <v>153</v>
      </c>
      <c r="D56" s="54" t="s">
        <v>39</v>
      </c>
      <c r="E56" s="9">
        <v>79</v>
      </c>
      <c r="F56" s="8">
        <v>51</v>
      </c>
      <c r="G56" s="7">
        <v>520</v>
      </c>
      <c r="H56" s="8"/>
      <c r="I56" s="7"/>
      <c r="J56" s="8"/>
      <c r="K56" s="7"/>
      <c r="L56" s="8"/>
      <c r="M56" s="7"/>
      <c r="N56" s="31"/>
      <c r="O56" s="7"/>
      <c r="P56" s="8"/>
      <c r="Q56" s="7"/>
      <c r="R56" s="23">
        <f t="shared" si="0"/>
        <v>520</v>
      </c>
    </row>
    <row r="57" spans="1:18" s="5" customFormat="1" ht="14.25">
      <c r="A57" s="54" t="s">
        <v>157</v>
      </c>
      <c r="B57" s="54" t="s">
        <v>95</v>
      </c>
      <c r="C57" s="54" t="s">
        <v>158</v>
      </c>
      <c r="D57" s="54" t="s">
        <v>39</v>
      </c>
      <c r="E57" s="9">
        <v>98</v>
      </c>
      <c r="F57" s="8"/>
      <c r="G57" s="7"/>
      <c r="H57" s="8"/>
      <c r="I57" s="7"/>
      <c r="J57" s="8">
        <v>15</v>
      </c>
      <c r="K57" s="7">
        <v>5360</v>
      </c>
      <c r="L57" s="8"/>
      <c r="M57" s="7"/>
      <c r="N57" s="31"/>
      <c r="O57" s="7"/>
      <c r="P57" s="8"/>
      <c r="Q57" s="7"/>
      <c r="R57" s="23">
        <f t="shared" si="0"/>
        <v>5360</v>
      </c>
    </row>
    <row r="58" spans="1:18" s="5" customFormat="1" ht="14.25">
      <c r="A58" s="54" t="s">
        <v>159</v>
      </c>
      <c r="B58" s="54" t="s">
        <v>160</v>
      </c>
      <c r="C58" s="54" t="s">
        <v>161</v>
      </c>
      <c r="D58" s="54" t="s">
        <v>35</v>
      </c>
      <c r="E58" s="9">
        <v>105</v>
      </c>
      <c r="F58" s="8"/>
      <c r="G58" s="7"/>
      <c r="H58" s="8"/>
      <c r="I58" s="7"/>
      <c r="J58" s="8"/>
      <c r="K58" s="7"/>
      <c r="L58" s="8"/>
      <c r="M58" s="7"/>
      <c r="N58" s="31">
        <v>3</v>
      </c>
      <c r="O58" s="7">
        <v>19400</v>
      </c>
      <c r="P58" s="8"/>
      <c r="Q58" s="7"/>
      <c r="R58" s="23">
        <f t="shared" si="0"/>
        <v>19400</v>
      </c>
    </row>
    <row r="59" spans="1:18" s="5" customFormat="1" ht="14.25">
      <c r="A59" s="26"/>
      <c r="B59" s="27"/>
      <c r="C59" s="27"/>
      <c r="D59" s="27"/>
      <c r="E59" s="9"/>
      <c r="F59" s="8"/>
      <c r="G59" s="7"/>
      <c r="H59" s="8"/>
      <c r="I59" s="7"/>
      <c r="J59" s="8"/>
      <c r="K59" s="7"/>
      <c r="L59" s="8"/>
      <c r="M59" s="7"/>
      <c r="N59" s="31"/>
      <c r="O59" s="7"/>
      <c r="P59" s="8"/>
      <c r="Q59" s="7"/>
      <c r="R59" s="23">
        <f t="shared" si="0"/>
        <v>0</v>
      </c>
    </row>
    <row r="60" spans="1:18" s="15" customFormat="1" ht="36" customHeight="1">
      <c r="A60" s="48"/>
      <c r="B60" s="48"/>
      <c r="C60" s="48"/>
      <c r="D60" s="48"/>
      <c r="E60" s="48"/>
      <c r="F60" s="48"/>
      <c r="G60" s="17">
        <f>SUM(G5:G59)</f>
        <v>200520</v>
      </c>
      <c r="H60" s="4"/>
      <c r="I60" s="17">
        <f>SUM(I5:I59)</f>
        <v>217620</v>
      </c>
      <c r="J60" s="4"/>
      <c r="K60" s="17">
        <f>SUM(K5:K59)</f>
        <v>117360</v>
      </c>
      <c r="L60" s="4"/>
      <c r="M60" s="17">
        <f>SUM(M5:M59)</f>
        <v>130950</v>
      </c>
      <c r="N60" s="17"/>
      <c r="O60" s="17">
        <f>SUM(O5:O59)</f>
        <v>59400</v>
      </c>
      <c r="P60" s="4"/>
      <c r="Q60" s="17">
        <f>SUM(Q5:Q59)</f>
        <v>45000</v>
      </c>
      <c r="R60" s="23">
        <f t="shared" si="0"/>
        <v>770850</v>
      </c>
    </row>
    <row r="61" spans="1:18" ht="30.75" customHeight="1">
      <c r="A61" s="49" t="s">
        <v>4</v>
      </c>
      <c r="B61" s="49"/>
      <c r="C61" s="50"/>
      <c r="D61" s="49"/>
      <c r="E61" s="49"/>
      <c r="F61" s="49"/>
      <c r="G61" s="51">
        <v>770850</v>
      </c>
      <c r="H61" s="52"/>
      <c r="I61" s="52"/>
      <c r="J61" s="52"/>
      <c r="K61" s="52"/>
      <c r="L61" s="52"/>
      <c r="M61" s="52"/>
      <c r="N61" s="52"/>
      <c r="O61" s="52"/>
      <c r="P61" s="52"/>
      <c r="Q61" s="53"/>
      <c r="R61" s="24"/>
    </row>
    <row r="62" spans="5:18" ht="14.25">
      <c r="E62" s="15"/>
      <c r="F62" s="15"/>
      <c r="G62" s="16"/>
      <c r="I62" s="1"/>
      <c r="K62" s="1"/>
      <c r="M62" s="1"/>
      <c r="N62" s="1"/>
      <c r="O62" s="1"/>
      <c r="Q62" s="1"/>
      <c r="R62" s="21"/>
    </row>
    <row r="63" spans="1:18" ht="21.75" customHeight="1">
      <c r="A63" s="32" t="s">
        <v>18</v>
      </c>
      <c r="B63" s="32"/>
      <c r="C63" s="32"/>
      <c r="D63" s="32"/>
      <c r="E63" s="32"/>
      <c r="F63" s="32"/>
      <c r="G63" s="32"/>
      <c r="H63" s="32"/>
      <c r="I63" s="32"/>
      <c r="J63" s="32"/>
      <c r="K63" s="1"/>
      <c r="M63" s="1"/>
      <c r="N63" s="1"/>
      <c r="O63" s="1"/>
      <c r="Q63" s="1"/>
      <c r="R63" s="21"/>
    </row>
    <row r="64" spans="1:18" ht="21" customHeight="1">
      <c r="A64" s="32" t="s">
        <v>6</v>
      </c>
      <c r="B64" s="32"/>
      <c r="C64" s="32"/>
      <c r="D64" s="32"/>
      <c r="E64" s="32"/>
      <c r="F64" s="32"/>
      <c r="G64" s="32"/>
      <c r="H64" s="32"/>
      <c r="I64" s="32"/>
      <c r="J64" s="32"/>
      <c r="K64" s="1"/>
      <c r="M64" s="1"/>
      <c r="N64" s="1"/>
      <c r="O64" s="1"/>
      <c r="Q64" s="1"/>
      <c r="R64" s="21"/>
    </row>
    <row r="65" spans="5:18" ht="14.25">
      <c r="E65" s="15"/>
      <c r="F65" s="15"/>
      <c r="G65" s="16"/>
      <c r="I65" s="1"/>
      <c r="K65" s="1"/>
      <c r="M65" s="1"/>
      <c r="N65" s="1"/>
      <c r="O65" s="1"/>
      <c r="Q65" s="1"/>
      <c r="R65" s="21"/>
    </row>
    <row r="66" spans="1:18" ht="18" customHeight="1">
      <c r="A66" s="33" t="s">
        <v>19</v>
      </c>
      <c r="B66" s="33"/>
      <c r="C66" s="33"/>
      <c r="D66" s="33"/>
      <c r="E66" s="33"/>
      <c r="F66" s="33"/>
      <c r="G66" s="33"/>
      <c r="H66" s="33"/>
      <c r="I66" s="33"/>
      <c r="K66" s="1"/>
      <c r="M66" s="1"/>
      <c r="N66" s="1"/>
      <c r="O66" s="1"/>
      <c r="Q66" s="1"/>
      <c r="R66" s="21"/>
    </row>
    <row r="67" spans="1:18" ht="19.5" customHeight="1">
      <c r="A67" s="33" t="s">
        <v>25</v>
      </c>
      <c r="B67" s="33"/>
      <c r="C67" s="33"/>
      <c r="D67" s="33"/>
      <c r="E67" s="33"/>
      <c r="F67" s="33"/>
      <c r="G67" s="33"/>
      <c r="H67" s="33"/>
      <c r="I67" s="33"/>
      <c r="K67" s="1"/>
      <c r="M67" s="1"/>
      <c r="N67" s="1"/>
      <c r="O67" s="1"/>
      <c r="Q67" s="1"/>
      <c r="R67" s="21"/>
    </row>
    <row r="68" spans="1:18" ht="21.75" customHeight="1">
      <c r="A68" s="33" t="s">
        <v>26</v>
      </c>
      <c r="B68" s="33"/>
      <c r="C68" s="33"/>
      <c r="D68" s="33"/>
      <c r="E68" s="33"/>
      <c r="F68" s="33"/>
      <c r="G68" s="33"/>
      <c r="H68" s="33"/>
      <c r="I68" s="33"/>
      <c r="K68" s="1"/>
      <c r="M68" s="1"/>
      <c r="N68" s="1"/>
      <c r="O68" s="1"/>
      <c r="Q68" s="1"/>
      <c r="R68" s="21"/>
    </row>
    <row r="69" spans="1:18" ht="21" customHeight="1">
      <c r="A69" s="33" t="s">
        <v>27</v>
      </c>
      <c r="B69" s="33"/>
      <c r="C69" s="33"/>
      <c r="D69" s="33"/>
      <c r="E69" s="33"/>
      <c r="F69" s="33"/>
      <c r="G69" s="33"/>
      <c r="H69" s="33"/>
      <c r="I69" s="33"/>
      <c r="K69" s="1"/>
      <c r="M69" s="1"/>
      <c r="N69" s="1"/>
      <c r="O69" s="1"/>
      <c r="Q69" s="1"/>
      <c r="R69" s="21"/>
    </row>
    <row r="70" spans="1:18" ht="19.5" customHeight="1">
      <c r="A70" s="33" t="s">
        <v>20</v>
      </c>
      <c r="B70" s="33"/>
      <c r="C70" s="33"/>
      <c r="D70" s="33"/>
      <c r="E70" s="33"/>
      <c r="F70" s="33"/>
      <c r="G70" s="33"/>
      <c r="H70" s="33"/>
      <c r="I70" s="33"/>
      <c r="K70" s="1"/>
      <c r="M70" s="1"/>
      <c r="N70" s="1"/>
      <c r="O70" s="1"/>
      <c r="Q70" s="1"/>
      <c r="R70" s="21"/>
    </row>
    <row r="71" spans="1:18" ht="18" customHeight="1">
      <c r="A71" s="33" t="s">
        <v>21</v>
      </c>
      <c r="B71" s="33"/>
      <c r="C71" s="33"/>
      <c r="D71" s="33"/>
      <c r="E71" s="33"/>
      <c r="F71" s="33"/>
      <c r="G71" s="33"/>
      <c r="H71" s="33"/>
      <c r="I71" s="33"/>
      <c r="K71" s="1"/>
      <c r="M71" s="1"/>
      <c r="N71" s="1"/>
      <c r="O71" s="1"/>
      <c r="Q71" s="1"/>
      <c r="R71" s="21"/>
    </row>
    <row r="72" spans="1:18" ht="18" customHeight="1">
      <c r="A72" s="33"/>
      <c r="B72" s="33"/>
      <c r="C72" s="33"/>
      <c r="D72" s="33"/>
      <c r="E72" s="33"/>
      <c r="F72" s="33"/>
      <c r="G72" s="33"/>
      <c r="H72" s="33"/>
      <c r="I72" s="33"/>
      <c r="K72" s="1"/>
      <c r="M72" s="1"/>
      <c r="N72" s="1"/>
      <c r="O72" s="1"/>
      <c r="Q72" s="1"/>
      <c r="R72" s="21"/>
    </row>
  </sheetData>
  <mergeCells count="25">
    <mergeCell ref="R3:R4"/>
    <mergeCell ref="N3:O3"/>
    <mergeCell ref="A68:I68"/>
    <mergeCell ref="A60:F60"/>
    <mergeCell ref="A61:F61"/>
    <mergeCell ref="G61:Q61"/>
    <mergeCell ref="A63:J63"/>
    <mergeCell ref="A67:I67"/>
    <mergeCell ref="A66:I66"/>
    <mergeCell ref="D3:D4"/>
    <mergeCell ref="A1:Q1"/>
    <mergeCell ref="F3:G3"/>
    <mergeCell ref="H3:I3"/>
    <mergeCell ref="J3:K3"/>
    <mergeCell ref="L3:M3"/>
    <mergeCell ref="P3:Q3"/>
    <mergeCell ref="A3:A4"/>
    <mergeCell ref="B3:B4"/>
    <mergeCell ref="C3:C4"/>
    <mergeCell ref="E3:E4"/>
    <mergeCell ref="A64:J64"/>
    <mergeCell ref="A72:I72"/>
    <mergeCell ref="A71:I71"/>
    <mergeCell ref="A70:I70"/>
    <mergeCell ref="A69:I69"/>
  </mergeCells>
  <printOptions/>
  <pageMargins left="0.75" right="0.75" top="1" bottom="1" header="0.5111111111111111" footer="0.511111111111111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111111111111111" footer="0.5111111111111111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C32" sqref="C32"/>
    </sheetView>
  </sheetViews>
  <sheetFormatPr defaultColWidth="9.00390625" defaultRowHeight="14.25"/>
  <sheetData/>
  <printOptions/>
  <pageMargins left="0.75" right="0.75" top="1" bottom="1" header="0.5111111111111111" footer="0.511111111111111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>hhhh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1899-12-30T00:00:00Z</cp:lastPrinted>
  <dcterms:created xsi:type="dcterms:W3CDTF">2012-05-14T10:01:15Z</dcterms:created>
  <dcterms:modified xsi:type="dcterms:W3CDTF">2013-04-26T08:08:19Z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2052-6.6.0.2877</vt:lpwstr>
  </property>
</Properties>
</file>